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4"/>
  </bookViews>
  <sheets>
    <sheet name="данные" sheetId="1" r:id="rId1"/>
    <sheet name="сравнение классов" sheetId="4" r:id="rId2"/>
    <sheet name="динамика показателей" sheetId="5" r:id="rId3"/>
    <sheet name="круговая Д" sheetId="6" r:id="rId4"/>
    <sheet name="данные (2)" sheetId="7" r:id="rId5"/>
  </sheets>
  <calcPr calcId="124519"/>
</workbook>
</file>

<file path=xl/calcChain.xml><?xml version="1.0" encoding="utf-8"?>
<calcChain xmlns="http://schemas.openxmlformats.org/spreadsheetml/2006/main">
  <c r="J8" i="7"/>
  <c r="J10" s="1"/>
  <c r="I8"/>
  <c r="I10" s="1"/>
  <c r="H8"/>
  <c r="H10" s="1"/>
  <c r="G8"/>
  <c r="G10" s="1"/>
  <c r="F8"/>
  <c r="F10" s="1"/>
  <c r="E8"/>
  <c r="E10" s="1"/>
  <c r="D8"/>
  <c r="D10" s="1"/>
  <c r="C8"/>
  <c r="C10" s="1"/>
  <c r="B8"/>
  <c r="B10" s="1"/>
  <c r="K4" i="6"/>
  <c r="K6"/>
  <c r="K7"/>
  <c r="K5"/>
  <c r="J8"/>
  <c r="J10" s="1"/>
  <c r="I8"/>
  <c r="I10" s="1"/>
  <c r="H8"/>
  <c r="H10" s="1"/>
  <c r="G8"/>
  <c r="G10" s="1"/>
  <c r="F8"/>
  <c r="F10" s="1"/>
  <c r="E8"/>
  <c r="E10" s="1"/>
  <c r="D8"/>
  <c r="D10" s="1"/>
  <c r="C8"/>
  <c r="C10" s="1"/>
  <c r="B8"/>
  <c r="B10" s="1"/>
  <c r="J8" i="5"/>
  <c r="J10" s="1"/>
  <c r="I8"/>
  <c r="I10" s="1"/>
  <c r="H8"/>
  <c r="H10" s="1"/>
  <c r="G8"/>
  <c r="G10" s="1"/>
  <c r="F8"/>
  <c r="F10" s="1"/>
  <c r="E8"/>
  <c r="E10" s="1"/>
  <c r="D8"/>
  <c r="D10" s="1"/>
  <c r="C8"/>
  <c r="C10" s="1"/>
  <c r="B8"/>
  <c r="B10" s="1"/>
  <c r="J8" i="4"/>
  <c r="J10" s="1"/>
  <c r="I8"/>
  <c r="I10" s="1"/>
  <c r="H8"/>
  <c r="H10" s="1"/>
  <c r="G8"/>
  <c r="G10" s="1"/>
  <c r="F8"/>
  <c r="F10" s="1"/>
  <c r="E8"/>
  <c r="E10" s="1"/>
  <c r="D8"/>
  <c r="D10" s="1"/>
  <c r="C8"/>
  <c r="C10" s="1"/>
  <c r="B8"/>
  <c r="B10" s="1"/>
  <c r="C10" i="1"/>
  <c r="D10"/>
  <c r="E10"/>
  <c r="F10"/>
  <c r="G10"/>
  <c r="H10"/>
  <c r="I10"/>
  <c r="J10"/>
  <c r="B10"/>
  <c r="C9"/>
  <c r="D9"/>
  <c r="E9"/>
  <c r="F9"/>
  <c r="G9"/>
  <c r="H9"/>
  <c r="I9"/>
  <c r="J9"/>
  <c r="B9"/>
  <c r="C8"/>
  <c r="D8"/>
  <c r="E8"/>
  <c r="F8"/>
  <c r="G8"/>
  <c r="H8"/>
  <c r="I8"/>
  <c r="J8"/>
  <c r="B8"/>
  <c r="B9" i="7" l="1"/>
  <c r="C9"/>
  <c r="D9"/>
  <c r="E9"/>
  <c r="F9"/>
  <c r="G9"/>
  <c r="H9"/>
  <c r="I9"/>
  <c r="J9"/>
  <c r="B9" i="6"/>
  <c r="C9"/>
  <c r="D9"/>
  <c r="E9"/>
  <c r="F9"/>
  <c r="G9"/>
  <c r="H9"/>
  <c r="I9"/>
  <c r="J9"/>
  <c r="B9" i="5"/>
  <c r="C9"/>
  <c r="D9"/>
  <c r="E9"/>
  <c r="F9"/>
  <c r="G9"/>
  <c r="H9"/>
  <c r="I9"/>
  <c r="J9"/>
  <c r="B9" i="4"/>
  <c r="C9"/>
  <c r="D9"/>
  <c r="E9"/>
  <c r="F9"/>
  <c r="G9"/>
  <c r="H9"/>
  <c r="I9"/>
  <c r="J9"/>
</calcChain>
</file>

<file path=xl/sharedStrings.xml><?xml version="1.0" encoding="utf-8"?>
<sst xmlns="http://schemas.openxmlformats.org/spreadsheetml/2006/main" count="65" uniqueCount="13">
  <si>
    <t>качество заний</t>
  </si>
  <si>
    <t>степень обученности</t>
  </si>
  <si>
    <t>7а</t>
  </si>
  <si>
    <t>7б</t>
  </si>
  <si>
    <t>7в</t>
  </si>
  <si>
    <t>6в</t>
  </si>
  <si>
    <t>6б</t>
  </si>
  <si>
    <t>6а</t>
  </si>
  <si>
    <t>5в</t>
  </si>
  <si>
    <t>5б</t>
  </si>
  <si>
    <t>5а</t>
  </si>
  <si>
    <t>н/а</t>
  </si>
  <si>
    <t>всего учеников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</si>
</sst>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/>
    <xf numFmtId="10" fontId="0" fillId="4" borderId="1" xfId="0" applyNumberFormat="1" applyFill="1" applyBorder="1" applyAlignment="1"/>
    <xf numFmtId="10" fontId="0" fillId="5" borderId="1" xfId="0" applyNumberFormat="1" applyFill="1" applyBorder="1" applyAlignment="1"/>
    <xf numFmtId="0" fontId="0" fillId="0" borderId="2" xfId="0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2003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'сравнение классов'!$A$9</c:f>
              <c:strCache>
                <c:ptCount val="1"/>
                <c:pt idx="0">
                  <c:v>качество заний</c:v>
                </c:pt>
              </c:strCache>
            </c:strRef>
          </c:tx>
          <c:dLbls>
            <c:showVal val="1"/>
          </c:dLbls>
          <c:cat>
            <c:strRef>
              <c:f>'сравнение классов'!$B$2:$D$2</c:f>
              <c:strCache>
                <c:ptCount val="3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</c:strCache>
            </c:strRef>
          </c:cat>
          <c:val>
            <c:numRef>
              <c:f>'сравнение классов'!$B$9:$D$9</c:f>
              <c:numCache>
                <c:formatCode>0.00%</c:formatCode>
                <c:ptCount val="3"/>
                <c:pt idx="0">
                  <c:v>0.8214285714285714</c:v>
                </c:pt>
                <c:pt idx="1">
                  <c:v>0.6</c:v>
                </c:pt>
                <c:pt idx="2">
                  <c:v>0.8571428571428571</c:v>
                </c:pt>
              </c:numCache>
            </c:numRef>
          </c:val>
        </c:ser>
        <c:ser>
          <c:idx val="1"/>
          <c:order val="1"/>
          <c:tx>
            <c:strRef>
              <c:f>'сравнение классов'!$A$10</c:f>
              <c:strCache>
                <c:ptCount val="1"/>
                <c:pt idx="0">
                  <c:v>степень обученности</c:v>
                </c:pt>
              </c:strCache>
            </c:strRef>
          </c:tx>
          <c:dLbls>
            <c:showVal val="1"/>
          </c:dLbls>
          <c:cat>
            <c:strRef>
              <c:f>'сравнение классов'!$B$2:$D$2</c:f>
              <c:strCache>
                <c:ptCount val="3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</c:strCache>
            </c:strRef>
          </c:cat>
          <c:val>
            <c:numRef>
              <c:f>'сравнение классов'!$B$10:$D$10</c:f>
              <c:numCache>
                <c:formatCode>0.00%</c:formatCode>
                <c:ptCount val="3"/>
                <c:pt idx="0">
                  <c:v>0.69285714285714295</c:v>
                </c:pt>
                <c:pt idx="1">
                  <c:v>0.57119999999999993</c:v>
                </c:pt>
                <c:pt idx="2">
                  <c:v>0.79285714285714282</c:v>
                </c:pt>
              </c:numCache>
            </c:numRef>
          </c:val>
        </c:ser>
        <c:dLbls>
          <c:showVal val="1"/>
        </c:dLbls>
        <c:axId val="48333568"/>
        <c:axId val="68847872"/>
      </c:barChart>
      <c:catAx>
        <c:axId val="48333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5-ые классы</a:t>
                </a:r>
              </a:p>
            </c:rich>
          </c:tx>
          <c:layout/>
        </c:title>
        <c:tickLblPos val="nextTo"/>
        <c:crossAx val="68847872"/>
        <c:crosses val="autoZero"/>
        <c:auto val="1"/>
        <c:lblAlgn val="ctr"/>
        <c:lblOffset val="100"/>
      </c:catAx>
      <c:valAx>
        <c:axId val="68847872"/>
        <c:scaling>
          <c:orientation val="minMax"/>
        </c:scaling>
        <c:axPos val="l"/>
        <c:majorGridlines/>
        <c:numFmt formatCode="0.00%" sourceLinked="1"/>
        <c:tickLblPos val="nextTo"/>
        <c:crossAx val="48333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2003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'сравнение классов'!$B$2</c:f>
              <c:strCache>
                <c:ptCount val="1"/>
                <c:pt idx="0">
                  <c:v>5а</c:v>
                </c:pt>
              </c:strCache>
            </c:strRef>
          </c:tx>
          <c:dLbls>
            <c:showVal val="1"/>
          </c:dLbls>
          <c:cat>
            <c:strRef>
              <c:f>'сравнение классов'!$A$9:$A$10</c:f>
              <c:strCache>
                <c:ptCount val="2"/>
                <c:pt idx="0">
                  <c:v>качество заний</c:v>
                </c:pt>
                <c:pt idx="1">
                  <c:v>степень обученности</c:v>
                </c:pt>
              </c:strCache>
            </c:strRef>
          </c:cat>
          <c:val>
            <c:numRef>
              <c:f>'сравнение классов'!$B$9:$B$10</c:f>
              <c:numCache>
                <c:formatCode>0.00%</c:formatCode>
                <c:ptCount val="2"/>
                <c:pt idx="0">
                  <c:v>0.8214285714285714</c:v>
                </c:pt>
                <c:pt idx="1">
                  <c:v>0.69285714285714295</c:v>
                </c:pt>
              </c:numCache>
            </c:numRef>
          </c:val>
        </c:ser>
        <c:ser>
          <c:idx val="1"/>
          <c:order val="1"/>
          <c:tx>
            <c:strRef>
              <c:f>'сравнение классов'!$C$2</c:f>
              <c:strCache>
                <c:ptCount val="1"/>
                <c:pt idx="0">
                  <c:v>5б</c:v>
                </c:pt>
              </c:strCache>
            </c:strRef>
          </c:tx>
          <c:dLbls>
            <c:showVal val="1"/>
          </c:dLbls>
          <c:cat>
            <c:strRef>
              <c:f>'сравнение классов'!$A$9:$A$10</c:f>
              <c:strCache>
                <c:ptCount val="2"/>
                <c:pt idx="0">
                  <c:v>качество заний</c:v>
                </c:pt>
                <c:pt idx="1">
                  <c:v>степень обученности</c:v>
                </c:pt>
              </c:strCache>
            </c:strRef>
          </c:cat>
          <c:val>
            <c:numRef>
              <c:f>'сравнение классов'!$C$9:$C$10</c:f>
              <c:numCache>
                <c:formatCode>0.00%</c:formatCode>
                <c:ptCount val="2"/>
                <c:pt idx="0">
                  <c:v>0.6</c:v>
                </c:pt>
                <c:pt idx="1">
                  <c:v>0.57119999999999993</c:v>
                </c:pt>
              </c:numCache>
            </c:numRef>
          </c:val>
        </c:ser>
        <c:ser>
          <c:idx val="2"/>
          <c:order val="2"/>
          <c:tx>
            <c:strRef>
              <c:f>'сравнение классов'!$D$2</c:f>
              <c:strCache>
                <c:ptCount val="1"/>
                <c:pt idx="0">
                  <c:v>5в</c:v>
                </c:pt>
              </c:strCache>
            </c:strRef>
          </c:tx>
          <c:dLbls>
            <c:showVal val="1"/>
          </c:dLbls>
          <c:cat>
            <c:strRef>
              <c:f>'сравнение классов'!$A$9:$A$10</c:f>
              <c:strCache>
                <c:ptCount val="2"/>
                <c:pt idx="0">
                  <c:v>качество заний</c:v>
                </c:pt>
                <c:pt idx="1">
                  <c:v>степень обученности</c:v>
                </c:pt>
              </c:strCache>
            </c:strRef>
          </c:cat>
          <c:val>
            <c:numRef>
              <c:f>'сравнение классов'!$D$9:$D$10</c:f>
              <c:numCache>
                <c:formatCode>0.00%</c:formatCode>
                <c:ptCount val="2"/>
                <c:pt idx="0">
                  <c:v>0.8571428571428571</c:v>
                </c:pt>
                <c:pt idx="1">
                  <c:v>0.79285714285714282</c:v>
                </c:pt>
              </c:numCache>
            </c:numRef>
          </c:val>
        </c:ser>
        <c:dLbls>
          <c:showVal val="1"/>
        </c:dLbls>
        <c:axId val="98213248"/>
        <c:axId val="98231808"/>
      </c:barChart>
      <c:catAx>
        <c:axId val="98213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5-ые классы</a:t>
                </a:r>
              </a:p>
            </c:rich>
          </c:tx>
          <c:layout/>
        </c:title>
        <c:tickLblPos val="nextTo"/>
        <c:crossAx val="98231808"/>
        <c:crosses val="autoZero"/>
        <c:auto val="1"/>
        <c:lblAlgn val="ctr"/>
        <c:lblOffset val="100"/>
      </c:catAx>
      <c:valAx>
        <c:axId val="98231808"/>
        <c:scaling>
          <c:orientation val="minMax"/>
        </c:scaling>
        <c:axPos val="l"/>
        <c:majorGridlines/>
        <c:numFmt formatCode="0.00%" sourceLinked="1"/>
        <c:tickLblPos val="nextTo"/>
        <c:crossAx val="98213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Динамика показателей одного класса 5а-7а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'динамика показателей'!$A$9</c:f>
              <c:strCache>
                <c:ptCount val="1"/>
                <c:pt idx="0">
                  <c:v>качество заний</c:v>
                </c:pt>
              </c:strCache>
            </c:strRef>
          </c:tx>
          <c:cat>
            <c:strRef>
              <c:f>'динамика показателей'!$B$2:$H$2</c:f>
              <c:strCache>
                <c:ptCount val="3"/>
                <c:pt idx="0">
                  <c:v>5а</c:v>
                </c:pt>
                <c:pt idx="1">
                  <c:v>6а</c:v>
                </c:pt>
                <c:pt idx="2">
                  <c:v>7а</c:v>
                </c:pt>
              </c:strCache>
            </c:strRef>
          </c:cat>
          <c:val>
            <c:numRef>
              <c:f>'динамика показателей'!$B$9:$H$9</c:f>
              <c:numCache>
                <c:formatCode>0.00%</c:formatCode>
                <c:ptCount val="3"/>
                <c:pt idx="0">
                  <c:v>0.8214285714285714</c:v>
                </c:pt>
                <c:pt idx="1">
                  <c:v>0.8571428571428571</c:v>
                </c:pt>
                <c:pt idx="2">
                  <c:v>0.8571428571428571</c:v>
                </c:pt>
              </c:numCache>
            </c:numRef>
          </c:val>
        </c:ser>
        <c:ser>
          <c:idx val="1"/>
          <c:order val="1"/>
          <c:tx>
            <c:strRef>
              <c:f>'динамика показателей'!$A$10</c:f>
              <c:strCache>
                <c:ptCount val="1"/>
                <c:pt idx="0">
                  <c:v>степень обученности</c:v>
                </c:pt>
              </c:strCache>
            </c:strRef>
          </c:tx>
          <c:cat>
            <c:strRef>
              <c:f>'динамика показателей'!$B$2:$H$2</c:f>
              <c:strCache>
                <c:ptCount val="3"/>
                <c:pt idx="0">
                  <c:v>5а</c:v>
                </c:pt>
                <c:pt idx="1">
                  <c:v>6а</c:v>
                </c:pt>
                <c:pt idx="2">
                  <c:v>7а</c:v>
                </c:pt>
              </c:strCache>
            </c:strRef>
          </c:cat>
          <c:val>
            <c:numRef>
              <c:f>'динамика показателей'!$B$10:$H$10</c:f>
              <c:numCache>
                <c:formatCode>0.00%</c:formatCode>
                <c:ptCount val="3"/>
                <c:pt idx="0">
                  <c:v>0.69285714285714295</c:v>
                </c:pt>
                <c:pt idx="1">
                  <c:v>0.72857142857142854</c:v>
                </c:pt>
                <c:pt idx="2">
                  <c:v>0.69000000000000017</c:v>
                </c:pt>
              </c:numCache>
            </c:numRef>
          </c:val>
        </c:ser>
        <c:shape val="box"/>
        <c:axId val="100827136"/>
        <c:axId val="100828672"/>
        <c:axId val="0"/>
      </c:bar3DChart>
      <c:catAx>
        <c:axId val="100827136"/>
        <c:scaling>
          <c:orientation val="minMax"/>
        </c:scaling>
        <c:axPos val="b"/>
        <c:tickLblPos val="nextTo"/>
        <c:crossAx val="100828672"/>
        <c:crosses val="autoZero"/>
        <c:auto val="1"/>
        <c:lblAlgn val="ctr"/>
        <c:lblOffset val="100"/>
      </c:catAx>
      <c:valAx>
        <c:axId val="100828672"/>
        <c:scaling>
          <c:orientation val="minMax"/>
        </c:scaling>
        <c:axPos val="l"/>
        <c:majorGridlines/>
        <c:numFmt formatCode="0.00%" sourceLinked="1"/>
        <c:tickLblPos val="nextTo"/>
        <c:crossAx val="100827136"/>
        <c:crosses val="autoZero"/>
        <c:crossBetween val="between"/>
      </c:valAx>
    </c:plotArea>
    <c:legend>
      <c:legendPos val="r"/>
      <c:layout/>
    </c:legend>
    <c:plotVisOnly val="1"/>
  </c:chart>
  <c:spPr>
    <a:scene3d>
      <a:camera prst="orthographicFront"/>
      <a:lightRig rig="threePt" dir="t"/>
    </a:scene3d>
    <a:sp3d>
      <a:bevelB/>
    </a:sp3d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Динамика показателей одного класса 5а-7а</a:t>
            </a:r>
          </a:p>
        </c:rich>
      </c:tx>
      <c:layout>
        <c:manualLayout>
          <c:xMode val="edge"/>
          <c:yMode val="edge"/>
          <c:x val="0.15549300087489065"/>
          <c:y val="3.2407407407407406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'динамика показателей'!$B$2</c:f>
              <c:strCache>
                <c:ptCount val="1"/>
                <c:pt idx="0">
                  <c:v>5а</c:v>
                </c:pt>
              </c:strCache>
            </c:strRef>
          </c:tx>
          <c:cat>
            <c:strRef>
              <c:f>'динамика показателей'!$A$9:$A$10</c:f>
              <c:strCache>
                <c:ptCount val="2"/>
                <c:pt idx="0">
                  <c:v>качество заний</c:v>
                </c:pt>
                <c:pt idx="1">
                  <c:v>степень обученности</c:v>
                </c:pt>
              </c:strCache>
            </c:strRef>
          </c:cat>
          <c:val>
            <c:numRef>
              <c:f>'динамика показателей'!$B$9:$B$10</c:f>
              <c:numCache>
                <c:formatCode>0.00%</c:formatCode>
                <c:ptCount val="2"/>
                <c:pt idx="0">
                  <c:v>0.8214285714285714</c:v>
                </c:pt>
                <c:pt idx="1">
                  <c:v>0.69285714285714295</c:v>
                </c:pt>
              </c:numCache>
            </c:numRef>
          </c:val>
        </c:ser>
        <c:ser>
          <c:idx val="1"/>
          <c:order val="1"/>
          <c:tx>
            <c:strRef>
              <c:f>'динамика показателей'!$C$2</c:f>
              <c:strCache>
                <c:ptCount val="1"/>
                <c:pt idx="0">
                  <c:v>5б</c:v>
                </c:pt>
              </c:strCache>
            </c:strRef>
          </c:tx>
          <c:cat>
            <c:strRef>
              <c:f>'динамика показателей'!$A$9:$A$10</c:f>
              <c:strCache>
                <c:ptCount val="2"/>
                <c:pt idx="0">
                  <c:v>качество заний</c:v>
                </c:pt>
                <c:pt idx="1">
                  <c:v>степень обученности</c:v>
                </c:pt>
              </c:strCache>
            </c:strRef>
          </c:cat>
          <c:val>
            <c:numRef>
              <c:f>'динамика показателей'!$C$9:$C$10</c:f>
            </c:numRef>
          </c:val>
        </c:ser>
        <c:ser>
          <c:idx val="2"/>
          <c:order val="2"/>
          <c:tx>
            <c:strRef>
              <c:f>'динамика показателей'!$D$2</c:f>
              <c:strCache>
                <c:ptCount val="1"/>
                <c:pt idx="0">
                  <c:v>5в</c:v>
                </c:pt>
              </c:strCache>
            </c:strRef>
          </c:tx>
          <c:cat>
            <c:strRef>
              <c:f>'динамика показателей'!$A$9:$A$10</c:f>
              <c:strCache>
                <c:ptCount val="2"/>
                <c:pt idx="0">
                  <c:v>качество заний</c:v>
                </c:pt>
                <c:pt idx="1">
                  <c:v>степень обученности</c:v>
                </c:pt>
              </c:strCache>
            </c:strRef>
          </c:cat>
          <c:val>
            <c:numRef>
              <c:f>'динамика показателей'!$D$9:$D$10</c:f>
            </c:numRef>
          </c:val>
        </c:ser>
        <c:ser>
          <c:idx val="3"/>
          <c:order val="3"/>
          <c:tx>
            <c:strRef>
              <c:f>'динамика показателей'!$E$2</c:f>
              <c:strCache>
                <c:ptCount val="1"/>
                <c:pt idx="0">
                  <c:v>6а</c:v>
                </c:pt>
              </c:strCache>
            </c:strRef>
          </c:tx>
          <c:cat>
            <c:strRef>
              <c:f>'динамика показателей'!$A$9:$A$10</c:f>
              <c:strCache>
                <c:ptCount val="2"/>
                <c:pt idx="0">
                  <c:v>качество заний</c:v>
                </c:pt>
                <c:pt idx="1">
                  <c:v>степень обученности</c:v>
                </c:pt>
              </c:strCache>
            </c:strRef>
          </c:cat>
          <c:val>
            <c:numRef>
              <c:f>'динамика показателей'!$E$9:$E$10</c:f>
              <c:numCache>
                <c:formatCode>0.00%</c:formatCode>
                <c:ptCount val="2"/>
                <c:pt idx="0">
                  <c:v>0.8571428571428571</c:v>
                </c:pt>
                <c:pt idx="1">
                  <c:v>0.72857142857142854</c:v>
                </c:pt>
              </c:numCache>
            </c:numRef>
          </c:val>
        </c:ser>
        <c:ser>
          <c:idx val="4"/>
          <c:order val="4"/>
          <c:tx>
            <c:strRef>
              <c:f>'динамика показателей'!$F$2</c:f>
              <c:strCache>
                <c:ptCount val="1"/>
                <c:pt idx="0">
                  <c:v>6б</c:v>
                </c:pt>
              </c:strCache>
            </c:strRef>
          </c:tx>
          <c:cat>
            <c:strRef>
              <c:f>'динамика показателей'!$A$9:$A$10</c:f>
              <c:strCache>
                <c:ptCount val="2"/>
                <c:pt idx="0">
                  <c:v>качество заний</c:v>
                </c:pt>
                <c:pt idx="1">
                  <c:v>степень обученности</c:v>
                </c:pt>
              </c:strCache>
            </c:strRef>
          </c:cat>
          <c:val>
            <c:numRef>
              <c:f>'динамика показателей'!$F$9:$F$10</c:f>
            </c:numRef>
          </c:val>
        </c:ser>
        <c:ser>
          <c:idx val="5"/>
          <c:order val="5"/>
          <c:tx>
            <c:strRef>
              <c:f>'динамика показателей'!$G$2</c:f>
              <c:strCache>
                <c:ptCount val="1"/>
                <c:pt idx="0">
                  <c:v>6в</c:v>
                </c:pt>
              </c:strCache>
            </c:strRef>
          </c:tx>
          <c:cat>
            <c:strRef>
              <c:f>'динамика показателей'!$A$9:$A$10</c:f>
              <c:strCache>
                <c:ptCount val="2"/>
                <c:pt idx="0">
                  <c:v>качество заний</c:v>
                </c:pt>
                <c:pt idx="1">
                  <c:v>степень обученности</c:v>
                </c:pt>
              </c:strCache>
            </c:strRef>
          </c:cat>
          <c:val>
            <c:numRef>
              <c:f>'динамика показателей'!$G$9:$G$10</c:f>
            </c:numRef>
          </c:val>
        </c:ser>
        <c:ser>
          <c:idx val="6"/>
          <c:order val="6"/>
          <c:tx>
            <c:strRef>
              <c:f>'динамика показателей'!$H$2</c:f>
              <c:strCache>
                <c:ptCount val="1"/>
                <c:pt idx="0">
                  <c:v>7а</c:v>
                </c:pt>
              </c:strCache>
            </c:strRef>
          </c:tx>
          <c:cat>
            <c:strRef>
              <c:f>'динамика показателей'!$A$9:$A$10</c:f>
              <c:strCache>
                <c:ptCount val="2"/>
                <c:pt idx="0">
                  <c:v>качество заний</c:v>
                </c:pt>
                <c:pt idx="1">
                  <c:v>степень обученности</c:v>
                </c:pt>
              </c:strCache>
            </c:strRef>
          </c:cat>
          <c:val>
            <c:numRef>
              <c:f>'динамика показателей'!$H$9:$H$10</c:f>
              <c:numCache>
                <c:formatCode>0.00%</c:formatCode>
                <c:ptCount val="2"/>
                <c:pt idx="0">
                  <c:v>0.8571428571428571</c:v>
                </c:pt>
                <c:pt idx="1">
                  <c:v>0.69000000000000017</c:v>
                </c:pt>
              </c:numCache>
            </c:numRef>
          </c:val>
        </c:ser>
        <c:shape val="box"/>
        <c:axId val="106720640"/>
        <c:axId val="102286464"/>
        <c:axId val="0"/>
      </c:bar3DChart>
      <c:catAx>
        <c:axId val="106720640"/>
        <c:scaling>
          <c:orientation val="minMax"/>
        </c:scaling>
        <c:axPos val="b"/>
        <c:tickLblPos val="nextTo"/>
        <c:crossAx val="102286464"/>
        <c:crosses val="autoZero"/>
        <c:auto val="1"/>
        <c:lblAlgn val="ctr"/>
        <c:lblOffset val="100"/>
      </c:catAx>
      <c:valAx>
        <c:axId val="102286464"/>
        <c:scaling>
          <c:orientation val="minMax"/>
        </c:scaling>
        <c:axPos val="l"/>
        <c:majorGridlines/>
        <c:numFmt formatCode="0.00%" sourceLinked="1"/>
        <c:tickLblPos val="nextTo"/>
        <c:crossAx val="106720640"/>
        <c:crosses val="autoZero"/>
        <c:crossBetween val="between"/>
      </c:valAx>
    </c:plotArea>
    <c:legend>
      <c:legendPos val="r"/>
      <c:layout/>
    </c:legend>
    <c:plotVisOnly val="1"/>
  </c:chart>
  <c:spPr>
    <a:scene3d>
      <a:camera prst="orthographicFront"/>
      <a:lightRig rig="threePt" dir="t"/>
    </a:scene3d>
    <a:sp3d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2005 </a:t>
            </a:r>
            <a:r>
              <a:rPr lang="ru-RU"/>
              <a:t>год,</a:t>
            </a:r>
            <a:r>
              <a:rPr lang="ru-RU" baseline="0"/>
              <a:t> 7-ые классы</a:t>
            </a:r>
            <a:endParaRPr lang="en-US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'круговая Д'!$H$1:$J$1</c:f>
              <c:strCache>
                <c:ptCount val="1"/>
                <c:pt idx="0">
                  <c:v>2005</c:v>
                </c:pt>
              </c:strCache>
            </c:strRef>
          </c:tx>
          <c:explosion val="25"/>
          <c:cat>
            <c:numRef>
              <c:f>'круговая Д'!$A$4:$A$7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'круговая Д'!$K$5:$K$7</c:f>
              <c:numCache>
                <c:formatCode>General</c:formatCode>
                <c:ptCount val="3"/>
                <c:pt idx="0">
                  <c:v>20</c:v>
                </c:pt>
                <c:pt idx="1">
                  <c:v>36</c:v>
                </c:pt>
                <c:pt idx="2">
                  <c:v>25</c:v>
                </c:pt>
              </c:numCache>
            </c:numRef>
          </c:val>
        </c:ser>
        <c:dLbls>
          <c:dLblPos val="outEnd"/>
          <c:showCatName val="1"/>
          <c:showPercent val="1"/>
        </c:dLbls>
      </c:pie3D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0129999375078115"/>
          <c:y val="6.3294779540117294E-2"/>
          <c:w val="0.60415729283839514"/>
          <c:h val="0.87341044091976539"/>
        </c:manualLayout>
      </c:layout>
      <c:radarChart>
        <c:radarStyle val="marker"/>
        <c:ser>
          <c:idx val="0"/>
          <c:order val="0"/>
          <c:tx>
            <c:strRef>
              <c:f>'данные (2)'!$B$1:$D$1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'данные (2)'!$H$2:$J$2</c:f>
              <c:strCache>
                <c:ptCount val="3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</c:strCache>
            </c:strRef>
          </c:cat>
          <c:val>
            <c:numRef>
              <c:f>'данные (2)'!$B$9:$D$9</c:f>
              <c:numCache>
                <c:formatCode>0.00%</c:formatCode>
                <c:ptCount val="3"/>
                <c:pt idx="0">
                  <c:v>0.8214285714285714</c:v>
                </c:pt>
                <c:pt idx="1">
                  <c:v>0.6</c:v>
                </c:pt>
                <c:pt idx="2">
                  <c:v>0.8571428571428571</c:v>
                </c:pt>
              </c:numCache>
            </c:numRef>
          </c:val>
        </c:ser>
        <c:ser>
          <c:idx val="1"/>
          <c:order val="1"/>
          <c:tx>
            <c:strRef>
              <c:f>'данные (2)'!$E$1:$G$1</c:f>
              <c:strCache>
                <c:ptCount val="1"/>
                <c:pt idx="0">
                  <c:v>2004</c:v>
                </c:pt>
              </c:strCache>
            </c:strRef>
          </c:tx>
          <c:val>
            <c:numRef>
              <c:f>'данные (2)'!$E$9:$G$9</c:f>
              <c:numCache>
                <c:formatCode>0.00%</c:formatCode>
                <c:ptCount val="3"/>
                <c:pt idx="0">
                  <c:v>0.8571428571428571</c:v>
                </c:pt>
                <c:pt idx="1">
                  <c:v>0.6</c:v>
                </c:pt>
                <c:pt idx="2">
                  <c:v>0.8214285714285714</c:v>
                </c:pt>
              </c:numCache>
            </c:numRef>
          </c:val>
        </c:ser>
        <c:ser>
          <c:idx val="2"/>
          <c:order val="2"/>
          <c:tx>
            <c:strRef>
              <c:f>'данные (2)'!$H$1:$J$1</c:f>
              <c:strCache>
                <c:ptCount val="1"/>
                <c:pt idx="0">
                  <c:v>2005</c:v>
                </c:pt>
              </c:strCache>
            </c:strRef>
          </c:tx>
          <c:val>
            <c:numRef>
              <c:f>'данные (2)'!$H$9:$J$9</c:f>
              <c:numCache>
                <c:formatCode>0.00%</c:formatCode>
                <c:ptCount val="3"/>
                <c:pt idx="0">
                  <c:v>0.8571428571428571</c:v>
                </c:pt>
                <c:pt idx="1">
                  <c:v>0.48</c:v>
                </c:pt>
                <c:pt idx="2">
                  <c:v>0.8928571428571429</c:v>
                </c:pt>
              </c:numCache>
            </c:numRef>
          </c:val>
        </c:ser>
        <c:dLbls/>
        <c:axId val="106286464"/>
        <c:axId val="106288256"/>
      </c:radarChart>
      <c:catAx>
        <c:axId val="106286464"/>
        <c:scaling>
          <c:orientation val="minMax"/>
        </c:scaling>
        <c:axPos val="b"/>
        <c:majorGridlines/>
        <c:majorTickMark val="none"/>
        <c:tickLblPos val="nextTo"/>
        <c:crossAx val="106288256"/>
        <c:crosses val="autoZero"/>
        <c:auto val="1"/>
        <c:lblAlgn val="ctr"/>
        <c:lblOffset val="100"/>
      </c:catAx>
      <c:valAx>
        <c:axId val="106288256"/>
        <c:scaling>
          <c:orientation val="minMax"/>
        </c:scaling>
        <c:axPos val="l"/>
        <c:majorGridlines/>
        <c:numFmt formatCode="0.00%" sourceLinked="1"/>
        <c:tickLblPos val="nextTo"/>
        <c:crossAx val="106286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10</xdr:row>
      <xdr:rowOff>76200</xdr:rowOff>
    </xdr:from>
    <xdr:to>
      <xdr:col>7</xdr:col>
      <xdr:colOff>314325</xdr:colOff>
      <xdr:row>24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371475</xdr:colOff>
      <xdr:row>10</xdr:row>
      <xdr:rowOff>76200</xdr:rowOff>
    </xdr:from>
    <xdr:to>
      <xdr:col>15</xdr:col>
      <xdr:colOff>152400</xdr:colOff>
      <xdr:row>24</xdr:row>
      <xdr:rowOff>152400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85725</xdr:rowOff>
    </xdr:from>
    <xdr:to>
      <xdr:col>13</xdr:col>
      <xdr:colOff>238125</xdr:colOff>
      <xdr:row>24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314325</xdr:colOff>
      <xdr:row>10</xdr:row>
      <xdr:rowOff>85725</xdr:rowOff>
    </xdr:from>
    <xdr:to>
      <xdr:col>21</xdr:col>
      <xdr:colOff>9525</xdr:colOff>
      <xdr:row>24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38100</xdr:rowOff>
    </xdr:from>
    <xdr:to>
      <xdr:col>19</xdr:col>
      <xdr:colOff>200025</xdr:colOff>
      <xdr:row>10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10</xdr:row>
      <xdr:rowOff>66675</xdr:rowOff>
    </xdr:from>
    <xdr:to>
      <xdr:col>11</xdr:col>
      <xdr:colOff>285750</xdr:colOff>
      <xdr:row>31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B16" sqref="B16"/>
    </sheetView>
  </sheetViews>
  <sheetFormatPr defaultRowHeight="15"/>
  <cols>
    <col min="1" max="1" width="12.5703125" customWidth="1"/>
    <col min="2" max="10" width="8.7109375" customWidth="1"/>
  </cols>
  <sheetData>
    <row r="1" spans="1:10">
      <c r="B1" s="3">
        <v>2003</v>
      </c>
      <c r="C1" s="3"/>
      <c r="D1" s="3"/>
      <c r="E1" s="3">
        <v>2004</v>
      </c>
      <c r="F1" s="3"/>
      <c r="G1" s="3"/>
      <c r="H1" s="3">
        <v>2005</v>
      </c>
      <c r="I1" s="3"/>
      <c r="J1" s="3"/>
    </row>
    <row r="2" spans="1:10">
      <c r="B2" s="4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2</v>
      </c>
      <c r="I2" s="4" t="s">
        <v>3</v>
      </c>
      <c r="J2" s="4" t="s">
        <v>4</v>
      </c>
    </row>
    <row r="3" spans="1:10">
      <c r="A3" s="2" t="s">
        <v>11</v>
      </c>
      <c r="B3" s="6">
        <v>0</v>
      </c>
      <c r="C3" s="6">
        <v>0</v>
      </c>
      <c r="D3" s="6">
        <v>0</v>
      </c>
      <c r="E3" s="6">
        <v>1</v>
      </c>
      <c r="F3" s="6">
        <v>0</v>
      </c>
      <c r="G3" s="6">
        <v>0</v>
      </c>
      <c r="H3" s="6">
        <v>0</v>
      </c>
      <c r="I3" s="6">
        <v>0</v>
      </c>
      <c r="J3" s="6">
        <v>0</v>
      </c>
    </row>
    <row r="4" spans="1:10">
      <c r="A4" s="1">
        <v>2</v>
      </c>
      <c r="B4" s="5">
        <v>0</v>
      </c>
      <c r="C4" s="5">
        <v>0</v>
      </c>
      <c r="D4" s="5">
        <v>0</v>
      </c>
      <c r="E4" s="5">
        <v>0</v>
      </c>
      <c r="F4" s="5">
        <v>1</v>
      </c>
      <c r="G4" s="5">
        <v>0</v>
      </c>
      <c r="H4" s="5">
        <v>0</v>
      </c>
      <c r="I4" s="5">
        <v>0</v>
      </c>
      <c r="J4" s="5">
        <v>0</v>
      </c>
    </row>
    <row r="5" spans="1:10">
      <c r="A5" s="1">
        <v>3</v>
      </c>
      <c r="B5" s="5">
        <v>5</v>
      </c>
      <c r="C5" s="5">
        <v>10</v>
      </c>
      <c r="D5" s="5">
        <v>4</v>
      </c>
      <c r="E5" s="5">
        <v>3</v>
      </c>
      <c r="F5" s="5">
        <v>9</v>
      </c>
      <c r="G5" s="5">
        <v>5</v>
      </c>
      <c r="H5" s="5">
        <v>4</v>
      </c>
      <c r="I5" s="5">
        <v>13</v>
      </c>
      <c r="J5" s="5">
        <v>3</v>
      </c>
    </row>
    <row r="6" spans="1:10">
      <c r="A6" s="1">
        <v>4</v>
      </c>
      <c r="B6" s="5">
        <v>15</v>
      </c>
      <c r="C6" s="5">
        <v>12</v>
      </c>
      <c r="D6" s="5">
        <v>9</v>
      </c>
      <c r="E6" s="5">
        <v>13</v>
      </c>
      <c r="F6" s="5">
        <v>11</v>
      </c>
      <c r="G6" s="5">
        <v>10</v>
      </c>
      <c r="H6" s="5">
        <v>17</v>
      </c>
      <c r="I6" s="5">
        <v>9</v>
      </c>
      <c r="J6" s="5">
        <v>10</v>
      </c>
    </row>
    <row r="7" spans="1:10">
      <c r="A7" s="1">
        <v>5</v>
      </c>
      <c r="B7" s="5">
        <v>8</v>
      </c>
      <c r="C7" s="5">
        <v>3</v>
      </c>
      <c r="D7" s="5">
        <v>15</v>
      </c>
      <c r="E7" s="5">
        <v>11</v>
      </c>
      <c r="F7" s="5">
        <v>4</v>
      </c>
      <c r="G7" s="5">
        <v>13</v>
      </c>
      <c r="H7" s="5">
        <v>7</v>
      </c>
      <c r="I7" s="5">
        <v>3</v>
      </c>
      <c r="J7" s="5">
        <v>15</v>
      </c>
    </row>
    <row r="8" spans="1:10" ht="30">
      <c r="A8" s="9" t="s">
        <v>12</v>
      </c>
      <c r="B8" s="5">
        <f>SUM(B3:B7)</f>
        <v>28</v>
      </c>
      <c r="C8" s="5">
        <f t="shared" ref="C8:J8" si="0">SUM(C3:C7)</f>
        <v>25</v>
      </c>
      <c r="D8" s="5">
        <f t="shared" si="0"/>
        <v>28</v>
      </c>
      <c r="E8" s="5">
        <f t="shared" si="0"/>
        <v>28</v>
      </c>
      <c r="F8" s="5">
        <f t="shared" si="0"/>
        <v>25</v>
      </c>
      <c r="G8" s="5">
        <f t="shared" si="0"/>
        <v>28</v>
      </c>
      <c r="H8" s="5">
        <f t="shared" si="0"/>
        <v>28</v>
      </c>
      <c r="I8" s="5">
        <f t="shared" si="0"/>
        <v>25</v>
      </c>
      <c r="J8" s="5">
        <f t="shared" si="0"/>
        <v>28</v>
      </c>
    </row>
    <row r="9" spans="1:10" ht="30">
      <c r="A9" s="10" t="s">
        <v>0</v>
      </c>
      <c r="B9" s="8">
        <f>(B6+B7)/B8</f>
        <v>0.8214285714285714</v>
      </c>
      <c r="C9" s="8">
        <f t="shared" ref="C9:J9" si="1">(C6+C7)/C8</f>
        <v>0.6</v>
      </c>
      <c r="D9" s="8">
        <f t="shared" si="1"/>
        <v>0.8571428571428571</v>
      </c>
      <c r="E9" s="8">
        <f t="shared" si="1"/>
        <v>0.8571428571428571</v>
      </c>
      <c r="F9" s="8">
        <f t="shared" si="1"/>
        <v>0.6</v>
      </c>
      <c r="G9" s="8">
        <f t="shared" si="1"/>
        <v>0.8214285714285714</v>
      </c>
      <c r="H9" s="8">
        <f t="shared" si="1"/>
        <v>0.8571428571428571</v>
      </c>
      <c r="I9" s="8">
        <f t="shared" si="1"/>
        <v>0.48</v>
      </c>
      <c r="J9" s="8">
        <f t="shared" si="1"/>
        <v>0.8928571428571429</v>
      </c>
    </row>
    <row r="10" spans="1:10" ht="45">
      <c r="A10" s="11" t="s">
        <v>1</v>
      </c>
      <c r="B10" s="7">
        <f>(B7+0.64*B6+0.36*B5+0.14*B4)/B8</f>
        <v>0.69285714285714295</v>
      </c>
      <c r="C10" s="7">
        <f t="shared" ref="C10:J10" si="2">(C7+0.64*C6+0.36*C5+0.14*C4)/C8</f>
        <v>0.57119999999999993</v>
      </c>
      <c r="D10" s="7">
        <f t="shared" si="2"/>
        <v>0.79285714285714282</v>
      </c>
      <c r="E10" s="7">
        <f t="shared" si="2"/>
        <v>0.72857142857142854</v>
      </c>
      <c r="F10" s="7">
        <f t="shared" si="2"/>
        <v>0.57679999999999998</v>
      </c>
      <c r="G10" s="7">
        <f t="shared" si="2"/>
        <v>0.75714285714285712</v>
      </c>
      <c r="H10" s="7">
        <f t="shared" si="2"/>
        <v>0.69000000000000017</v>
      </c>
      <c r="I10" s="7">
        <f t="shared" si="2"/>
        <v>0.53759999999999997</v>
      </c>
      <c r="J10" s="7">
        <f t="shared" si="2"/>
        <v>0.80285714285714271</v>
      </c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M10" sqref="M10"/>
    </sheetView>
  </sheetViews>
  <sheetFormatPr defaultRowHeight="15"/>
  <cols>
    <col min="1" max="1" width="12.5703125" customWidth="1"/>
    <col min="2" max="10" width="8.7109375" customWidth="1"/>
  </cols>
  <sheetData>
    <row r="1" spans="1:10">
      <c r="B1" s="3">
        <v>2003</v>
      </c>
      <c r="C1" s="3"/>
      <c r="D1" s="3"/>
      <c r="E1" s="3">
        <v>2004</v>
      </c>
      <c r="F1" s="3"/>
      <c r="G1" s="3"/>
      <c r="H1" s="3">
        <v>2005</v>
      </c>
      <c r="I1" s="3"/>
      <c r="J1" s="3"/>
    </row>
    <row r="2" spans="1:10">
      <c r="B2" s="4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2</v>
      </c>
      <c r="I2" s="4" t="s">
        <v>3</v>
      </c>
      <c r="J2" s="4" t="s">
        <v>4</v>
      </c>
    </row>
    <row r="3" spans="1:10" hidden="1">
      <c r="A3" s="2" t="s">
        <v>11</v>
      </c>
      <c r="B3" s="6">
        <v>0</v>
      </c>
      <c r="C3" s="6">
        <v>0</v>
      </c>
      <c r="D3" s="6">
        <v>0</v>
      </c>
      <c r="E3" s="6">
        <v>1</v>
      </c>
      <c r="F3" s="6">
        <v>0</v>
      </c>
      <c r="G3" s="6">
        <v>0</v>
      </c>
      <c r="H3" s="6">
        <v>0</v>
      </c>
      <c r="I3" s="6">
        <v>0</v>
      </c>
      <c r="J3" s="6">
        <v>0</v>
      </c>
    </row>
    <row r="4" spans="1:10" hidden="1">
      <c r="A4" s="1">
        <v>2</v>
      </c>
      <c r="B4" s="5">
        <v>0</v>
      </c>
      <c r="C4" s="5">
        <v>0</v>
      </c>
      <c r="D4" s="5">
        <v>0</v>
      </c>
      <c r="E4" s="5">
        <v>0</v>
      </c>
      <c r="F4" s="5">
        <v>1</v>
      </c>
      <c r="G4" s="5">
        <v>0</v>
      </c>
      <c r="H4" s="5">
        <v>0</v>
      </c>
      <c r="I4" s="5">
        <v>0</v>
      </c>
      <c r="J4" s="5">
        <v>0</v>
      </c>
    </row>
    <row r="5" spans="1:10" hidden="1">
      <c r="A5" s="1">
        <v>3</v>
      </c>
      <c r="B5" s="5">
        <v>5</v>
      </c>
      <c r="C5" s="5">
        <v>10</v>
      </c>
      <c r="D5" s="5">
        <v>4</v>
      </c>
      <c r="E5" s="5">
        <v>3</v>
      </c>
      <c r="F5" s="5">
        <v>9</v>
      </c>
      <c r="G5" s="5">
        <v>5</v>
      </c>
      <c r="H5" s="5">
        <v>4</v>
      </c>
      <c r="I5" s="5">
        <v>13</v>
      </c>
      <c r="J5" s="5">
        <v>3</v>
      </c>
    </row>
    <row r="6" spans="1:10" hidden="1">
      <c r="A6" s="1">
        <v>4</v>
      </c>
      <c r="B6" s="5">
        <v>15</v>
      </c>
      <c r="C6" s="5">
        <v>12</v>
      </c>
      <c r="D6" s="5">
        <v>9</v>
      </c>
      <c r="E6" s="5">
        <v>13</v>
      </c>
      <c r="F6" s="5">
        <v>11</v>
      </c>
      <c r="G6" s="5">
        <v>10</v>
      </c>
      <c r="H6" s="5">
        <v>17</v>
      </c>
      <c r="I6" s="5">
        <v>9</v>
      </c>
      <c r="J6" s="5">
        <v>10</v>
      </c>
    </row>
    <row r="7" spans="1:10" hidden="1">
      <c r="A7" s="1">
        <v>5</v>
      </c>
      <c r="B7" s="5">
        <v>8</v>
      </c>
      <c r="C7" s="5">
        <v>3</v>
      </c>
      <c r="D7" s="5">
        <v>15</v>
      </c>
      <c r="E7" s="5">
        <v>11</v>
      </c>
      <c r="F7" s="5">
        <v>4</v>
      </c>
      <c r="G7" s="5">
        <v>13</v>
      </c>
      <c r="H7" s="5">
        <v>7</v>
      </c>
      <c r="I7" s="5">
        <v>3</v>
      </c>
      <c r="J7" s="5">
        <v>15</v>
      </c>
    </row>
    <row r="8" spans="1:10" ht="30" hidden="1">
      <c r="A8" s="9" t="s">
        <v>12</v>
      </c>
      <c r="B8" s="5">
        <f>SUM(B3:B7)</f>
        <v>28</v>
      </c>
      <c r="C8" s="5">
        <f t="shared" ref="C8:J8" si="0">SUM(C3:C7)</f>
        <v>25</v>
      </c>
      <c r="D8" s="5">
        <f t="shared" si="0"/>
        <v>28</v>
      </c>
      <c r="E8" s="5">
        <f t="shared" si="0"/>
        <v>28</v>
      </c>
      <c r="F8" s="5">
        <f t="shared" si="0"/>
        <v>25</v>
      </c>
      <c r="G8" s="5">
        <f t="shared" si="0"/>
        <v>28</v>
      </c>
      <c r="H8" s="5">
        <f t="shared" si="0"/>
        <v>28</v>
      </c>
      <c r="I8" s="5">
        <f t="shared" si="0"/>
        <v>25</v>
      </c>
      <c r="J8" s="5">
        <f t="shared" si="0"/>
        <v>28</v>
      </c>
    </row>
    <row r="9" spans="1:10" ht="30">
      <c r="A9" s="10" t="s">
        <v>0</v>
      </c>
      <c r="B9" s="8">
        <f>(B6+B7)/B8</f>
        <v>0.8214285714285714</v>
      </c>
      <c r="C9" s="8">
        <f t="shared" ref="C9:J9" si="1">(C6+C7)/C8</f>
        <v>0.6</v>
      </c>
      <c r="D9" s="8">
        <f t="shared" si="1"/>
        <v>0.8571428571428571</v>
      </c>
      <c r="E9" s="8">
        <f t="shared" si="1"/>
        <v>0.8571428571428571</v>
      </c>
      <c r="F9" s="8">
        <f t="shared" si="1"/>
        <v>0.6</v>
      </c>
      <c r="G9" s="8">
        <f t="shared" si="1"/>
        <v>0.8214285714285714</v>
      </c>
      <c r="H9" s="8">
        <f t="shared" si="1"/>
        <v>0.8571428571428571</v>
      </c>
      <c r="I9" s="8">
        <f t="shared" si="1"/>
        <v>0.48</v>
      </c>
      <c r="J9" s="8">
        <f t="shared" si="1"/>
        <v>0.8928571428571429</v>
      </c>
    </row>
    <row r="10" spans="1:10" ht="45">
      <c r="A10" s="11" t="s">
        <v>1</v>
      </c>
      <c r="B10" s="7">
        <f>(B7+0.64*B6+0.36*B5+0.14*B4)/B8</f>
        <v>0.69285714285714295</v>
      </c>
      <c r="C10" s="7">
        <f t="shared" ref="C10:J10" si="2">(C7+0.64*C6+0.36*C5+0.14*C4)/C8</f>
        <v>0.57119999999999993</v>
      </c>
      <c r="D10" s="7">
        <f t="shared" si="2"/>
        <v>0.79285714285714282</v>
      </c>
      <c r="E10" s="7">
        <f t="shared" si="2"/>
        <v>0.72857142857142854</v>
      </c>
      <c r="F10" s="7">
        <f t="shared" si="2"/>
        <v>0.57679999999999998</v>
      </c>
      <c r="G10" s="7">
        <f t="shared" si="2"/>
        <v>0.75714285714285712</v>
      </c>
      <c r="H10" s="7">
        <f t="shared" si="2"/>
        <v>0.69000000000000017</v>
      </c>
      <c r="I10" s="7">
        <f t="shared" si="2"/>
        <v>0.53759999999999997</v>
      </c>
      <c r="J10" s="7">
        <f t="shared" si="2"/>
        <v>0.80285714285714271</v>
      </c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horizontalDpi="200" verticalDpi="20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28" sqref="K28"/>
    </sheetView>
  </sheetViews>
  <sheetFormatPr defaultRowHeight="15"/>
  <cols>
    <col min="1" max="1" width="12.5703125" customWidth="1"/>
    <col min="2" max="2" width="8.7109375" customWidth="1"/>
    <col min="3" max="4" width="8.7109375" hidden="1" customWidth="1"/>
    <col min="5" max="5" width="8.7109375" customWidth="1"/>
    <col min="6" max="7" width="8.7109375" hidden="1" customWidth="1"/>
    <col min="8" max="8" width="8.7109375" customWidth="1"/>
    <col min="9" max="10" width="8.7109375" hidden="1" customWidth="1"/>
  </cols>
  <sheetData>
    <row r="1" spans="1:10">
      <c r="B1" s="3">
        <v>2003</v>
      </c>
      <c r="C1" s="3"/>
      <c r="D1" s="3"/>
      <c r="E1" s="3">
        <v>2004</v>
      </c>
      <c r="F1" s="3"/>
      <c r="G1" s="3"/>
      <c r="H1" s="3">
        <v>2005</v>
      </c>
      <c r="I1" s="3"/>
      <c r="J1" s="3"/>
    </row>
    <row r="2" spans="1:10">
      <c r="B2" s="4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2</v>
      </c>
      <c r="I2" s="4" t="s">
        <v>3</v>
      </c>
      <c r="J2" s="4" t="s">
        <v>4</v>
      </c>
    </row>
    <row r="3" spans="1:10" hidden="1">
      <c r="A3" s="2" t="s">
        <v>11</v>
      </c>
      <c r="B3" s="6">
        <v>0</v>
      </c>
      <c r="C3" s="6">
        <v>0</v>
      </c>
      <c r="D3" s="6">
        <v>0</v>
      </c>
      <c r="E3" s="6">
        <v>1</v>
      </c>
      <c r="F3" s="6">
        <v>0</v>
      </c>
      <c r="G3" s="6">
        <v>0</v>
      </c>
      <c r="H3" s="6">
        <v>0</v>
      </c>
      <c r="I3" s="6">
        <v>0</v>
      </c>
      <c r="J3" s="6">
        <v>0</v>
      </c>
    </row>
    <row r="4" spans="1:10" hidden="1">
      <c r="A4" s="1">
        <v>2</v>
      </c>
      <c r="B4" s="5">
        <v>0</v>
      </c>
      <c r="C4" s="5">
        <v>0</v>
      </c>
      <c r="D4" s="5">
        <v>0</v>
      </c>
      <c r="E4" s="5">
        <v>0</v>
      </c>
      <c r="F4" s="5">
        <v>1</v>
      </c>
      <c r="G4" s="5">
        <v>0</v>
      </c>
      <c r="H4" s="5">
        <v>0</v>
      </c>
      <c r="I4" s="5">
        <v>0</v>
      </c>
      <c r="J4" s="5">
        <v>0</v>
      </c>
    </row>
    <row r="5" spans="1:10" hidden="1">
      <c r="A5" s="1">
        <v>3</v>
      </c>
      <c r="B5" s="5">
        <v>5</v>
      </c>
      <c r="C5" s="5">
        <v>10</v>
      </c>
      <c r="D5" s="5">
        <v>4</v>
      </c>
      <c r="E5" s="5">
        <v>3</v>
      </c>
      <c r="F5" s="5">
        <v>9</v>
      </c>
      <c r="G5" s="5">
        <v>5</v>
      </c>
      <c r="H5" s="5">
        <v>4</v>
      </c>
      <c r="I5" s="5">
        <v>13</v>
      </c>
      <c r="J5" s="5">
        <v>3</v>
      </c>
    </row>
    <row r="6" spans="1:10" hidden="1">
      <c r="A6" s="1">
        <v>4</v>
      </c>
      <c r="B6" s="5">
        <v>15</v>
      </c>
      <c r="C6" s="5">
        <v>12</v>
      </c>
      <c r="D6" s="5">
        <v>9</v>
      </c>
      <c r="E6" s="5">
        <v>13</v>
      </c>
      <c r="F6" s="5">
        <v>11</v>
      </c>
      <c r="G6" s="5">
        <v>10</v>
      </c>
      <c r="H6" s="5">
        <v>17</v>
      </c>
      <c r="I6" s="5">
        <v>9</v>
      </c>
      <c r="J6" s="5">
        <v>10</v>
      </c>
    </row>
    <row r="7" spans="1:10" hidden="1">
      <c r="A7" s="1">
        <v>5</v>
      </c>
      <c r="B7" s="5">
        <v>8</v>
      </c>
      <c r="C7" s="5">
        <v>3</v>
      </c>
      <c r="D7" s="5">
        <v>15</v>
      </c>
      <c r="E7" s="5">
        <v>11</v>
      </c>
      <c r="F7" s="5">
        <v>4</v>
      </c>
      <c r="G7" s="5">
        <v>13</v>
      </c>
      <c r="H7" s="5">
        <v>7</v>
      </c>
      <c r="I7" s="5">
        <v>3</v>
      </c>
      <c r="J7" s="5">
        <v>15</v>
      </c>
    </row>
    <row r="8" spans="1:10" ht="30" hidden="1">
      <c r="A8" s="9" t="s">
        <v>12</v>
      </c>
      <c r="B8" s="5">
        <f>SUM(B3:B7)</f>
        <v>28</v>
      </c>
      <c r="C8" s="5">
        <f t="shared" ref="C8:J8" si="0">SUM(C3:C7)</f>
        <v>25</v>
      </c>
      <c r="D8" s="5">
        <f t="shared" si="0"/>
        <v>28</v>
      </c>
      <c r="E8" s="5">
        <f t="shared" si="0"/>
        <v>28</v>
      </c>
      <c r="F8" s="5">
        <f t="shared" si="0"/>
        <v>25</v>
      </c>
      <c r="G8" s="5">
        <f t="shared" si="0"/>
        <v>28</v>
      </c>
      <c r="H8" s="5">
        <f t="shared" si="0"/>
        <v>28</v>
      </c>
      <c r="I8" s="5">
        <f t="shared" si="0"/>
        <v>25</v>
      </c>
      <c r="J8" s="5">
        <f t="shared" si="0"/>
        <v>28</v>
      </c>
    </row>
    <row r="9" spans="1:10" ht="30">
      <c r="A9" s="10" t="s">
        <v>0</v>
      </c>
      <c r="B9" s="8">
        <f>(B6+B7)/B8</f>
        <v>0.8214285714285714</v>
      </c>
      <c r="C9" s="8">
        <f t="shared" ref="C9:J9" si="1">(C6+C7)/C8</f>
        <v>0.6</v>
      </c>
      <c r="D9" s="8">
        <f t="shared" si="1"/>
        <v>0.8571428571428571</v>
      </c>
      <c r="E9" s="8">
        <f t="shared" si="1"/>
        <v>0.8571428571428571</v>
      </c>
      <c r="F9" s="8">
        <f t="shared" si="1"/>
        <v>0.6</v>
      </c>
      <c r="G9" s="8">
        <f t="shared" si="1"/>
        <v>0.8214285714285714</v>
      </c>
      <c r="H9" s="8">
        <f t="shared" si="1"/>
        <v>0.8571428571428571</v>
      </c>
      <c r="I9" s="8">
        <f t="shared" si="1"/>
        <v>0.48</v>
      </c>
      <c r="J9" s="8">
        <f t="shared" si="1"/>
        <v>0.8928571428571429</v>
      </c>
    </row>
    <row r="10" spans="1:10" ht="45">
      <c r="A10" s="11" t="s">
        <v>1</v>
      </c>
      <c r="B10" s="7">
        <f>(B7+0.64*B6+0.36*B5+0.14*B4)/B8</f>
        <v>0.69285714285714295</v>
      </c>
      <c r="C10" s="7">
        <f t="shared" ref="C10:J10" si="2">(C7+0.64*C6+0.36*C5+0.14*C4)/C8</f>
        <v>0.57119999999999993</v>
      </c>
      <c r="D10" s="7">
        <f t="shared" si="2"/>
        <v>0.79285714285714282</v>
      </c>
      <c r="E10" s="7">
        <f t="shared" si="2"/>
        <v>0.72857142857142854</v>
      </c>
      <c r="F10" s="7">
        <f t="shared" si="2"/>
        <v>0.57679999999999998</v>
      </c>
      <c r="G10" s="7">
        <f t="shared" si="2"/>
        <v>0.75714285714285712</v>
      </c>
      <c r="H10" s="7">
        <f t="shared" si="2"/>
        <v>0.69000000000000017</v>
      </c>
      <c r="I10" s="7">
        <f t="shared" si="2"/>
        <v>0.53759999999999997</v>
      </c>
      <c r="J10" s="7">
        <f t="shared" si="2"/>
        <v>0.80285714285714271</v>
      </c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horizontalDpi="200" verticalDpi="200" copies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K10" sqref="K10"/>
    </sheetView>
  </sheetViews>
  <sheetFormatPr defaultRowHeight="15"/>
  <cols>
    <col min="1" max="1" width="12.5703125" customWidth="1"/>
    <col min="2" max="7" width="8.7109375" hidden="1" customWidth="1"/>
    <col min="8" max="10" width="8.7109375" customWidth="1"/>
  </cols>
  <sheetData>
    <row r="1" spans="1:11">
      <c r="B1" s="3">
        <v>2003</v>
      </c>
      <c r="C1" s="3"/>
      <c r="D1" s="3"/>
      <c r="E1" s="3">
        <v>2004</v>
      </c>
      <c r="F1" s="3"/>
      <c r="G1" s="3"/>
      <c r="H1" s="3">
        <v>2005</v>
      </c>
      <c r="I1" s="3"/>
      <c r="J1" s="3"/>
    </row>
    <row r="2" spans="1:11">
      <c r="B2" s="4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2</v>
      </c>
      <c r="I2" s="4" t="s">
        <v>3</v>
      </c>
      <c r="J2" s="4" t="s">
        <v>4</v>
      </c>
    </row>
    <row r="3" spans="1:11">
      <c r="A3" s="2" t="s">
        <v>11</v>
      </c>
      <c r="B3" s="6">
        <v>0</v>
      </c>
      <c r="C3" s="6">
        <v>0</v>
      </c>
      <c r="D3" s="6">
        <v>0</v>
      </c>
      <c r="E3" s="6">
        <v>1</v>
      </c>
      <c r="F3" s="6">
        <v>0</v>
      </c>
      <c r="G3" s="6">
        <v>0</v>
      </c>
      <c r="H3" s="6">
        <v>0</v>
      </c>
      <c r="I3" s="6">
        <v>0</v>
      </c>
      <c r="J3" s="6">
        <v>0</v>
      </c>
    </row>
    <row r="4" spans="1:11">
      <c r="A4" s="1">
        <v>2</v>
      </c>
      <c r="B4" s="5">
        <v>0</v>
      </c>
      <c r="C4" s="5">
        <v>0</v>
      </c>
      <c r="D4" s="5">
        <v>0</v>
      </c>
      <c r="E4" s="5">
        <v>0</v>
      </c>
      <c r="F4" s="5">
        <v>1</v>
      </c>
      <c r="G4" s="5">
        <v>0</v>
      </c>
      <c r="H4" s="5">
        <v>0</v>
      </c>
      <c r="I4" s="5">
        <v>0</v>
      </c>
      <c r="J4" s="5">
        <v>0</v>
      </c>
      <c r="K4">
        <f>SUM(H4:J4)</f>
        <v>0</v>
      </c>
    </row>
    <row r="5" spans="1:11">
      <c r="A5" s="1">
        <v>3</v>
      </c>
      <c r="B5" s="5">
        <v>5</v>
      </c>
      <c r="C5" s="5">
        <v>10</v>
      </c>
      <c r="D5" s="5">
        <v>4</v>
      </c>
      <c r="E5" s="5">
        <v>3</v>
      </c>
      <c r="F5" s="5">
        <v>9</v>
      </c>
      <c r="G5" s="5">
        <v>5</v>
      </c>
      <c r="H5" s="5">
        <v>4</v>
      </c>
      <c r="I5" s="5">
        <v>13</v>
      </c>
      <c r="J5" s="5">
        <v>3</v>
      </c>
      <c r="K5">
        <f>SUM(H5:J5)</f>
        <v>20</v>
      </c>
    </row>
    <row r="6" spans="1:11">
      <c r="A6" s="1">
        <v>4</v>
      </c>
      <c r="B6" s="5">
        <v>15</v>
      </c>
      <c r="C6" s="5">
        <v>12</v>
      </c>
      <c r="D6" s="5">
        <v>9</v>
      </c>
      <c r="E6" s="5">
        <v>13</v>
      </c>
      <c r="F6" s="5">
        <v>11</v>
      </c>
      <c r="G6" s="5">
        <v>10</v>
      </c>
      <c r="H6" s="5">
        <v>17</v>
      </c>
      <c r="I6" s="5">
        <v>9</v>
      </c>
      <c r="J6" s="5">
        <v>10</v>
      </c>
      <c r="K6">
        <f t="shared" ref="K6:K7" si="0">SUM(H6:J6)</f>
        <v>36</v>
      </c>
    </row>
    <row r="7" spans="1:11">
      <c r="A7" s="1">
        <v>5</v>
      </c>
      <c r="B7" s="5">
        <v>8</v>
      </c>
      <c r="C7" s="5">
        <v>3</v>
      </c>
      <c r="D7" s="5">
        <v>15</v>
      </c>
      <c r="E7" s="5">
        <v>11</v>
      </c>
      <c r="F7" s="5">
        <v>4</v>
      </c>
      <c r="G7" s="5">
        <v>13</v>
      </c>
      <c r="H7" s="5">
        <v>7</v>
      </c>
      <c r="I7" s="5">
        <v>3</v>
      </c>
      <c r="J7" s="5">
        <v>15</v>
      </c>
      <c r="K7">
        <f t="shared" si="0"/>
        <v>25</v>
      </c>
    </row>
    <row r="8" spans="1:11" ht="30">
      <c r="A8" s="9" t="s">
        <v>12</v>
      </c>
      <c r="B8" s="5">
        <f>SUM(B3:B7)</f>
        <v>28</v>
      </c>
      <c r="C8" s="5">
        <f t="shared" ref="C8:J8" si="1">SUM(C3:C7)</f>
        <v>25</v>
      </c>
      <c r="D8" s="5">
        <f t="shared" si="1"/>
        <v>28</v>
      </c>
      <c r="E8" s="5">
        <f t="shared" si="1"/>
        <v>28</v>
      </c>
      <c r="F8" s="5">
        <f t="shared" si="1"/>
        <v>25</v>
      </c>
      <c r="G8" s="5">
        <f t="shared" si="1"/>
        <v>28</v>
      </c>
      <c r="H8" s="5">
        <f t="shared" si="1"/>
        <v>28</v>
      </c>
      <c r="I8" s="5">
        <f t="shared" si="1"/>
        <v>25</v>
      </c>
      <c r="J8" s="5">
        <f t="shared" si="1"/>
        <v>28</v>
      </c>
    </row>
    <row r="9" spans="1:11" ht="30">
      <c r="A9" s="10" t="s">
        <v>0</v>
      </c>
      <c r="B9" s="8">
        <f>(B6+B7)/B8</f>
        <v>0.8214285714285714</v>
      </c>
      <c r="C9" s="8">
        <f t="shared" ref="C9:J9" si="2">(C6+C7)/C8</f>
        <v>0.6</v>
      </c>
      <c r="D9" s="8">
        <f t="shared" si="2"/>
        <v>0.8571428571428571</v>
      </c>
      <c r="E9" s="8">
        <f t="shared" si="2"/>
        <v>0.8571428571428571</v>
      </c>
      <c r="F9" s="8">
        <f t="shared" si="2"/>
        <v>0.6</v>
      </c>
      <c r="G9" s="8">
        <f t="shared" si="2"/>
        <v>0.8214285714285714</v>
      </c>
      <c r="H9" s="8">
        <f t="shared" si="2"/>
        <v>0.8571428571428571</v>
      </c>
      <c r="I9" s="8">
        <f t="shared" si="2"/>
        <v>0.48</v>
      </c>
      <c r="J9" s="8">
        <f t="shared" si="2"/>
        <v>0.8928571428571429</v>
      </c>
    </row>
    <row r="10" spans="1:11" ht="45">
      <c r="A10" s="11" t="s">
        <v>1</v>
      </c>
      <c r="B10" s="7">
        <f>(B7+0.64*B6+0.36*B5+0.14*B4)/B8</f>
        <v>0.69285714285714295</v>
      </c>
      <c r="C10" s="7">
        <f t="shared" ref="C10:J10" si="3">(C7+0.64*C6+0.36*C5+0.14*C4)/C8</f>
        <v>0.57119999999999993</v>
      </c>
      <c r="D10" s="7">
        <f t="shared" si="3"/>
        <v>0.79285714285714282</v>
      </c>
      <c r="E10" s="7">
        <f t="shared" si="3"/>
        <v>0.72857142857142854</v>
      </c>
      <c r="F10" s="7">
        <f t="shared" si="3"/>
        <v>0.57679999999999998</v>
      </c>
      <c r="G10" s="7">
        <f t="shared" si="3"/>
        <v>0.75714285714285712</v>
      </c>
      <c r="H10" s="7">
        <f t="shared" si="3"/>
        <v>0.69000000000000017</v>
      </c>
      <c r="I10" s="7">
        <f t="shared" si="3"/>
        <v>0.53759999999999997</v>
      </c>
      <c r="J10" s="7">
        <f t="shared" si="3"/>
        <v>0.80285714285714271</v>
      </c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horizontalDpi="200" verticalDpi="200" copies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F9" sqref="F9"/>
    </sheetView>
  </sheetViews>
  <sheetFormatPr defaultRowHeight="15"/>
  <cols>
    <col min="1" max="1" width="12.5703125" customWidth="1"/>
    <col min="2" max="10" width="8.7109375" customWidth="1"/>
  </cols>
  <sheetData>
    <row r="1" spans="1:10">
      <c r="B1" s="3">
        <v>2003</v>
      </c>
      <c r="C1" s="3"/>
      <c r="D1" s="3"/>
      <c r="E1" s="3">
        <v>2004</v>
      </c>
      <c r="F1" s="3"/>
      <c r="G1" s="3"/>
      <c r="H1" s="3">
        <v>2005</v>
      </c>
      <c r="I1" s="3"/>
      <c r="J1" s="3"/>
    </row>
    <row r="2" spans="1:10">
      <c r="B2" s="4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2</v>
      </c>
      <c r="I2" s="4" t="s">
        <v>3</v>
      </c>
      <c r="J2" s="4" t="s">
        <v>4</v>
      </c>
    </row>
    <row r="3" spans="1:10">
      <c r="A3" s="2" t="s">
        <v>11</v>
      </c>
      <c r="B3" s="6">
        <v>0</v>
      </c>
      <c r="C3" s="6">
        <v>0</v>
      </c>
      <c r="D3" s="6">
        <v>0</v>
      </c>
      <c r="E3" s="6">
        <v>1</v>
      </c>
      <c r="F3" s="6">
        <v>0</v>
      </c>
      <c r="G3" s="6">
        <v>0</v>
      </c>
      <c r="H3" s="6">
        <v>0</v>
      </c>
      <c r="I3" s="6">
        <v>0</v>
      </c>
      <c r="J3" s="6">
        <v>0</v>
      </c>
    </row>
    <row r="4" spans="1:10">
      <c r="A4" s="1">
        <v>2</v>
      </c>
      <c r="B4" s="5">
        <v>0</v>
      </c>
      <c r="C4" s="5">
        <v>0</v>
      </c>
      <c r="D4" s="5">
        <v>0</v>
      </c>
      <c r="E4" s="5">
        <v>0</v>
      </c>
      <c r="F4" s="5">
        <v>1</v>
      </c>
      <c r="G4" s="5">
        <v>0</v>
      </c>
      <c r="H4" s="5">
        <v>0</v>
      </c>
      <c r="I4" s="5">
        <v>0</v>
      </c>
      <c r="J4" s="5">
        <v>0</v>
      </c>
    </row>
    <row r="5" spans="1:10">
      <c r="A5" s="1">
        <v>3</v>
      </c>
      <c r="B5" s="5">
        <v>5</v>
      </c>
      <c r="C5" s="5">
        <v>10</v>
      </c>
      <c r="D5" s="5">
        <v>4</v>
      </c>
      <c r="E5" s="5">
        <v>3</v>
      </c>
      <c r="F5" s="5">
        <v>9</v>
      </c>
      <c r="G5" s="5">
        <v>5</v>
      </c>
      <c r="H5" s="5">
        <v>4</v>
      </c>
      <c r="I5" s="5">
        <v>13</v>
      </c>
      <c r="J5" s="5">
        <v>3</v>
      </c>
    </row>
    <row r="6" spans="1:10">
      <c r="A6" s="1">
        <v>4</v>
      </c>
      <c r="B6" s="5">
        <v>15</v>
      </c>
      <c r="C6" s="5">
        <v>12</v>
      </c>
      <c r="D6" s="5">
        <v>9</v>
      </c>
      <c r="E6" s="5">
        <v>13</v>
      </c>
      <c r="F6" s="5">
        <v>11</v>
      </c>
      <c r="G6" s="5">
        <v>10</v>
      </c>
      <c r="H6" s="5">
        <v>17</v>
      </c>
      <c r="I6" s="5">
        <v>9</v>
      </c>
      <c r="J6" s="5">
        <v>10</v>
      </c>
    </row>
    <row r="7" spans="1:10">
      <c r="A7" s="1">
        <v>5</v>
      </c>
      <c r="B7" s="5">
        <v>8</v>
      </c>
      <c r="C7" s="5">
        <v>3</v>
      </c>
      <c r="D7" s="5">
        <v>15</v>
      </c>
      <c r="E7" s="5">
        <v>11</v>
      </c>
      <c r="F7" s="5">
        <v>4</v>
      </c>
      <c r="G7" s="5">
        <v>13</v>
      </c>
      <c r="H7" s="5">
        <v>7</v>
      </c>
      <c r="I7" s="5">
        <v>3</v>
      </c>
      <c r="J7" s="5">
        <v>15</v>
      </c>
    </row>
    <row r="8" spans="1:10" ht="30">
      <c r="A8" s="9" t="s">
        <v>12</v>
      </c>
      <c r="B8" s="5">
        <f>SUM(B3:B7)</f>
        <v>28</v>
      </c>
      <c r="C8" s="5">
        <f t="shared" ref="C8:J8" si="0">SUM(C3:C7)</f>
        <v>25</v>
      </c>
      <c r="D8" s="5">
        <f t="shared" si="0"/>
        <v>28</v>
      </c>
      <c r="E8" s="5">
        <f t="shared" si="0"/>
        <v>28</v>
      </c>
      <c r="F8" s="5">
        <f t="shared" si="0"/>
        <v>25</v>
      </c>
      <c r="G8" s="5">
        <f t="shared" si="0"/>
        <v>28</v>
      </c>
      <c r="H8" s="5">
        <f t="shared" si="0"/>
        <v>28</v>
      </c>
      <c r="I8" s="5">
        <f t="shared" si="0"/>
        <v>25</v>
      </c>
      <c r="J8" s="5">
        <f t="shared" si="0"/>
        <v>28</v>
      </c>
    </row>
    <row r="9" spans="1:10" ht="30">
      <c r="A9" s="10" t="s">
        <v>0</v>
      </c>
      <c r="B9" s="8">
        <f>(B6+B7)/B8</f>
        <v>0.8214285714285714</v>
      </c>
      <c r="C9" s="8">
        <f t="shared" ref="C9:J9" si="1">(C6+C7)/C8</f>
        <v>0.6</v>
      </c>
      <c r="D9" s="8">
        <f t="shared" si="1"/>
        <v>0.8571428571428571</v>
      </c>
      <c r="E9" s="8">
        <f t="shared" si="1"/>
        <v>0.8571428571428571</v>
      </c>
      <c r="F9" s="8">
        <f t="shared" si="1"/>
        <v>0.6</v>
      </c>
      <c r="G9" s="8">
        <f t="shared" si="1"/>
        <v>0.8214285714285714</v>
      </c>
      <c r="H9" s="8">
        <f t="shared" si="1"/>
        <v>0.8571428571428571</v>
      </c>
      <c r="I9" s="8">
        <f t="shared" si="1"/>
        <v>0.48</v>
      </c>
      <c r="J9" s="8">
        <f t="shared" si="1"/>
        <v>0.8928571428571429</v>
      </c>
    </row>
    <row r="10" spans="1:10" ht="45">
      <c r="A10" s="11" t="s">
        <v>1</v>
      </c>
      <c r="B10" s="7">
        <f>(B7+0.64*B6+0.36*B5+0.14*B4)/B8</f>
        <v>0.69285714285714295</v>
      </c>
      <c r="C10" s="7">
        <f t="shared" ref="C10:J10" si="2">(C7+0.64*C6+0.36*C5+0.14*C4)/C8</f>
        <v>0.57119999999999993</v>
      </c>
      <c r="D10" s="7">
        <f t="shared" si="2"/>
        <v>0.79285714285714282</v>
      </c>
      <c r="E10" s="7">
        <f t="shared" si="2"/>
        <v>0.72857142857142854</v>
      </c>
      <c r="F10" s="7">
        <f t="shared" si="2"/>
        <v>0.57679999999999998</v>
      </c>
      <c r="G10" s="7">
        <f t="shared" si="2"/>
        <v>0.75714285714285712</v>
      </c>
      <c r="H10" s="7">
        <f t="shared" si="2"/>
        <v>0.69000000000000017</v>
      </c>
      <c r="I10" s="7">
        <f t="shared" si="2"/>
        <v>0.53759999999999997</v>
      </c>
      <c r="J10" s="7">
        <f t="shared" si="2"/>
        <v>0.80285714285714271</v>
      </c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данные</vt:lpstr>
      <vt:lpstr>сравнение классов</vt:lpstr>
      <vt:lpstr>динамика показателей</vt:lpstr>
      <vt:lpstr>круговая Д</vt:lpstr>
      <vt:lpstr>данные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2007-06-21T18:04:59Z</dcterms:created>
  <dcterms:modified xsi:type="dcterms:W3CDTF">2007-06-21T19:48:10Z</dcterms:modified>
</cp:coreProperties>
</file>